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hnosnet\Desktop\LAVORI WEB\Comuni ed Enti Pubblici\Comune di  Assemini\"/>
    </mc:Choice>
  </mc:AlternateContent>
  <bookViews>
    <workbookView xWindow="0" yWindow="0" windowWidth="19200" windowHeight="1099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Foglio1!$A$1:$P$52</definedName>
    <definedName name="_xlnm.Print_Titles" localSheetId="0">Foglio1!$1:$3</definedName>
  </definedNames>
  <calcPr calcId="152511"/>
</workbook>
</file>

<file path=xl/calcChain.xml><?xml version="1.0" encoding="utf-8"?>
<calcChain xmlns="http://schemas.openxmlformats.org/spreadsheetml/2006/main">
  <c r="H45" i="1" l="1"/>
  <c r="I45" i="1" l="1"/>
</calcChain>
</file>

<file path=xl/sharedStrings.xml><?xml version="1.0" encoding="utf-8"?>
<sst xmlns="http://schemas.openxmlformats.org/spreadsheetml/2006/main" count="448" uniqueCount="186">
  <si>
    <t>CODICE UNICO INTERVENTO – CUI  (2)</t>
  </si>
  <si>
    <t>DESCRIZIONE INTERVEDNTO</t>
  </si>
  <si>
    <t>RESPONSABILE DEL PROCEDIMENTO</t>
  </si>
  <si>
    <t>Importo annualità</t>
  </si>
  <si>
    <t>Importo totale intervento</t>
  </si>
  <si>
    <t>Conformità</t>
  </si>
  <si>
    <t>Stato Progettazione approvata (5)</t>
  </si>
  <si>
    <t xml:space="preserve">Cognome </t>
  </si>
  <si>
    <t>Nome</t>
  </si>
  <si>
    <t>Cod. Int. Amm.ne (1)</t>
  </si>
  <si>
    <t>FINALITÀ (3)</t>
  </si>
  <si>
    <t>Priorità (4)</t>
  </si>
  <si>
    <t>Amb (S/N)</t>
  </si>
  <si>
    <t>Urb (S/N)</t>
  </si>
  <si>
    <t>TRIM/ANNO INIZIO LAVORI</t>
  </si>
  <si>
    <t>TRIM/ANNO FINE LAVORI</t>
  </si>
  <si>
    <t>SI</t>
  </si>
  <si>
    <t>PP</t>
  </si>
  <si>
    <t>MIS</t>
  </si>
  <si>
    <t>PE</t>
  </si>
  <si>
    <t>URB</t>
  </si>
  <si>
    <t>PD</t>
  </si>
  <si>
    <t>1</t>
  </si>
  <si>
    <t>3</t>
  </si>
  <si>
    <t>2</t>
  </si>
  <si>
    <t>5</t>
  </si>
  <si>
    <t>6</t>
  </si>
  <si>
    <t>7</t>
  </si>
  <si>
    <t>8</t>
  </si>
  <si>
    <t>9</t>
  </si>
  <si>
    <t>10</t>
  </si>
  <si>
    <t>15</t>
  </si>
  <si>
    <t>22</t>
  </si>
  <si>
    <t>23</t>
  </si>
  <si>
    <t>(2)  La codifica dell'intervento CUI (C.F. + ANNO + n. progressivo) verrà composta e confermata, al momento della pubblicazione, dal sistema informativo di gestione</t>
  </si>
  <si>
    <t>(3)  Indicare le finalità utilizzando la Tabella 5.</t>
  </si>
  <si>
    <t xml:space="preserve">COP </t>
  </si>
  <si>
    <t>AMB</t>
  </si>
  <si>
    <t>CUP</t>
  </si>
  <si>
    <t>CPV</t>
  </si>
  <si>
    <t>verifica vincoli ambientali</t>
  </si>
  <si>
    <t>(4)  Vedi art.  art. 128 comma 3 del DLgs n. 163/2006 e s.m.i. secondo le priorità indicate dall'amministrazione con una scale espressa in tre livelli  (1= massima priorità; 3= minima priorità).</t>
  </si>
  <si>
    <t>B51B10000380006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</si>
  <si>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</si>
  <si>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</si>
  <si>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</si>
  <si>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</si>
  <si>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</si>
  <si>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</si>
  <si>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</si>
  <si>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</si>
  <si>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</si>
  <si>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</si>
  <si>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B55J06000090009</t>
  </si>
  <si>
    <t>Melis</t>
  </si>
  <si>
    <t>Corrado</t>
  </si>
  <si>
    <t xml:space="preserve">Collu </t>
  </si>
  <si>
    <t>Luciana</t>
  </si>
  <si>
    <t>Bocchini</t>
  </si>
  <si>
    <t>Alessandro</t>
  </si>
  <si>
    <t>B57E12000340005</t>
  </si>
  <si>
    <t>Stima Tempi di esecuzione</t>
  </si>
  <si>
    <t xml:space="preserve"> (Ing. Alessandro Bocchini)</t>
  </si>
  <si>
    <t>Il responsabile del programma</t>
  </si>
  <si>
    <t>Moledda</t>
  </si>
  <si>
    <t>Mauro F.A.</t>
  </si>
  <si>
    <t>TOTALE</t>
  </si>
  <si>
    <t>24</t>
  </si>
  <si>
    <t>25</t>
  </si>
  <si>
    <t>26</t>
  </si>
  <si>
    <t>27</t>
  </si>
  <si>
    <t>COP</t>
  </si>
  <si>
    <t>CPA</t>
  </si>
  <si>
    <t>(1)  Eventuale codice identificativo dell'intervento attribuito dall’Amministrazione (può essere vuoto).</t>
  </si>
  <si>
    <t>(5)  Indicare la fase della progettazione approvata dell'opera come da Tabella 3</t>
  </si>
  <si>
    <t xml:space="preserve">45230000-8            </t>
  </si>
  <si>
    <t xml:space="preserve">45230000-8             </t>
  </si>
  <si>
    <t xml:space="preserve">45000000-7            </t>
  </si>
  <si>
    <t xml:space="preserve">45230000-8           </t>
  </si>
  <si>
    <t xml:space="preserve">45000000-7             </t>
  </si>
  <si>
    <t xml:space="preserve">45112711-2 </t>
  </si>
  <si>
    <t xml:space="preserve">45000000-7           </t>
  </si>
  <si>
    <t>45230000-8</t>
  </si>
  <si>
    <r>
      <t>C</t>
    </r>
    <r>
      <rPr>
        <sz val="10"/>
        <rFont val="Arial"/>
        <family val="2"/>
      </rPr>
      <t xml:space="preserve">ompletamento e rifacimento delle Reti  Idriche interne all'abitato. </t>
    </r>
  </si>
  <si>
    <r>
      <t>R</t>
    </r>
    <r>
      <rPr>
        <sz val="10"/>
        <rFont val="Arial"/>
        <family val="2"/>
      </rPr>
      <t>ealizzazione della rete e degli impianti del gas cittadino dei Comuni del Bacino n° 32 (Assemini, Decimomannu, Elmas, Uta e Villaspeciosa).</t>
    </r>
  </si>
  <si>
    <r>
      <t>A</t>
    </r>
    <r>
      <rPr>
        <sz val="10"/>
        <rFont val="Arial"/>
        <family val="2"/>
      </rPr>
      <t>deguamento del centro di accoglienza della prima infanzia di Via Carife</t>
    </r>
  </si>
  <si>
    <r>
      <t>L</t>
    </r>
    <r>
      <rPr>
        <sz val="10"/>
        <rFont val="Arial"/>
        <family val="2"/>
      </rPr>
      <t>avori di rete viaria Piri Piri S. Lucia</t>
    </r>
  </si>
  <si>
    <r>
      <t>R</t>
    </r>
    <r>
      <rPr>
        <sz val="10"/>
        <rFont val="Arial"/>
        <family val="2"/>
      </rPr>
      <t>inaturalizzazione e adeguamento PAI  rio Sa Nuxedda tra via S. Maria e la strada Pedemontana</t>
    </r>
  </si>
  <si>
    <r>
      <t>A.2</t>
    </r>
    <r>
      <rPr>
        <sz val="10"/>
        <rFont val="Arial"/>
        <family val="2"/>
      </rPr>
      <t xml:space="preserve"> Rotatoria incrocio via Olimpia, via Bacaredda e via Asproni.</t>
    </r>
  </si>
  <si>
    <r>
      <t>R</t>
    </r>
    <r>
      <rPr>
        <sz val="10"/>
        <rFont val="Arial"/>
        <family val="2"/>
      </rPr>
      <t>iqualificazione complesso sportivo via Coghinas (pista atletica, tribune, spogliatoi, recinzione, opere esterne).</t>
    </r>
  </si>
  <si>
    <r>
      <t>O</t>
    </r>
    <r>
      <rPr>
        <sz val="10"/>
        <color indexed="8"/>
        <rFont val="Arial"/>
        <family val="2"/>
      </rPr>
      <t>pere Complementari di  Sistemazione idraulica acque bianche e nere di alcune zone del quartiere di Santa Lucia.</t>
    </r>
  </si>
  <si>
    <r>
      <t>R</t>
    </r>
    <r>
      <rPr>
        <sz val="10"/>
        <color indexed="8"/>
        <rFont val="Arial"/>
        <family val="2"/>
      </rPr>
      <t>estauro chiesa S.Andrea e riqualificazione piazza.</t>
    </r>
  </si>
  <si>
    <r>
      <t>M</t>
    </r>
    <r>
      <rPr>
        <sz val="10"/>
        <color indexed="8"/>
        <rFont val="Arial"/>
        <family val="2"/>
      </rPr>
      <t>anutenzione straordinaria strade in centro abitato</t>
    </r>
  </si>
  <si>
    <r>
      <t>R</t>
    </r>
    <r>
      <rPr>
        <sz val="10"/>
        <color indexed="8"/>
        <rFont val="Arial"/>
        <family val="2"/>
      </rPr>
      <t>ealizzazione parchi urbani per giochi bambini.</t>
    </r>
  </si>
  <si>
    <r>
      <t>C</t>
    </r>
    <r>
      <rPr>
        <sz val="10"/>
        <color indexed="8"/>
        <rFont val="Arial"/>
        <family val="2"/>
      </rPr>
      <t>ompletamento strada via della Libertà.</t>
    </r>
  </si>
  <si>
    <r>
      <t>R</t>
    </r>
    <r>
      <rPr>
        <sz val="10"/>
        <color indexed="8"/>
        <rFont val="Arial"/>
        <family val="2"/>
      </rPr>
      <t>ealizzazione controstrada S.S. 130 collegamento Is Buttegheddas - Sa Serra.</t>
    </r>
  </si>
  <si>
    <r>
      <t>R</t>
    </r>
    <r>
      <rPr>
        <sz val="10"/>
        <color indexed="8"/>
        <rFont val="Arial"/>
        <family val="2"/>
      </rPr>
      <t>estauro ex Banco di Sardegna centro storico.</t>
    </r>
  </si>
  <si>
    <r>
      <t>P</t>
    </r>
    <r>
      <rPr>
        <sz val="10"/>
        <color indexed="8"/>
        <rFont val="Arial"/>
        <family val="2"/>
      </rPr>
      <t>arco Urbano via Volta loc. Cuccuru Macciorri</t>
    </r>
  </si>
  <si>
    <t>B58C14000190004</t>
  </si>
  <si>
    <t>B51B11000050002</t>
  </si>
  <si>
    <t>B53G14000350004</t>
  </si>
  <si>
    <t>B53D14000690004</t>
  </si>
  <si>
    <t>B52I14000160004</t>
  </si>
  <si>
    <t>B57H14001000004</t>
  </si>
  <si>
    <t>B57H14000970004</t>
  </si>
  <si>
    <t>B59D14024820004</t>
  </si>
  <si>
    <t xml:space="preserve">B51B14000120004 </t>
  </si>
  <si>
    <t xml:space="preserve">B51B14000140004 </t>
  </si>
  <si>
    <t>B52I14000640004</t>
  </si>
  <si>
    <t>B58C14000170004</t>
  </si>
  <si>
    <r>
      <t>R</t>
    </r>
    <r>
      <rPr>
        <sz val="10"/>
        <color indexed="8"/>
        <rFont val="Arial"/>
        <family val="2"/>
      </rPr>
      <t>ealizzazione scala di collegamento al cavalcaferrovia del quartiere Sa Costera.</t>
    </r>
  </si>
  <si>
    <t>B54H14000270006</t>
  </si>
  <si>
    <t>B58C08000050006</t>
  </si>
  <si>
    <t>45112711-1</t>
  </si>
  <si>
    <t>28</t>
  </si>
  <si>
    <t>Realizzazione reti smaltimento acque bianche</t>
  </si>
  <si>
    <t>Pista ciclabile corso Europa e corso Africa</t>
  </si>
  <si>
    <t>Ripristino canale Rio  Gutturu Lorenzu</t>
  </si>
  <si>
    <t>29</t>
  </si>
  <si>
    <t>30</t>
  </si>
  <si>
    <t>31</t>
  </si>
  <si>
    <t>32</t>
  </si>
  <si>
    <t>33</t>
  </si>
  <si>
    <t xml:space="preserve">Barletta </t>
  </si>
  <si>
    <t>Carlo</t>
  </si>
  <si>
    <r>
      <t xml:space="preserve">MIGLIORAMENTO ACCESSIBILITA’ DELLA STAZIONE FERROVIARIA ASSEMINI - CARMINE                         </t>
    </r>
    <r>
      <rPr>
        <b/>
        <sz val="10"/>
        <color rgb="FFFF0000"/>
        <rFont val="Arial"/>
        <family val="2"/>
      </rPr>
      <t/>
    </r>
  </si>
  <si>
    <t>B57H14002060002</t>
  </si>
  <si>
    <r>
      <t>C</t>
    </r>
    <r>
      <rPr>
        <sz val="10"/>
        <rFont val="Arial"/>
        <family val="2"/>
      </rPr>
      <t>ompletamento ex scuole Pintus.</t>
    </r>
  </si>
  <si>
    <r>
      <t>R</t>
    </r>
    <r>
      <rPr>
        <sz val="10"/>
        <rFont val="Arial"/>
        <family val="2"/>
      </rPr>
      <t>iqualificazione e adeguamento normativo dell'edificio scuola media Pascoli corso America (AsseI Iscol@)</t>
    </r>
  </si>
  <si>
    <r>
      <t>S</t>
    </r>
    <r>
      <rPr>
        <sz val="10"/>
        <rFont val="Arial"/>
        <family val="2"/>
      </rPr>
      <t>maltimento acque meteoriche zona Truncu Is Follas Assemini/Elmas.</t>
    </r>
  </si>
  <si>
    <r>
      <t>R</t>
    </r>
    <r>
      <rPr>
        <sz val="10"/>
        <color indexed="8"/>
        <rFont val="Arial"/>
        <family val="2"/>
      </rPr>
      <t>iqualificazione piazza S. Lucia.</t>
    </r>
  </si>
  <si>
    <t>Adeguamento normativo-riqualificazione energetica e messa in sicurezza della scuola infanzia di via S.Giovanni (Iscol@ AsseII)</t>
  </si>
  <si>
    <t>Adeguamento normativo-riqualificazione energetica e messa in sicurezza della scuola primaria di via Porto Torres-mensa (Iscol@ Asse II)</t>
  </si>
  <si>
    <t>Adeguamento normativo-riqualificazione energetica e messa in sicurezza della scuola primaria di via Carmine (Iscol@ AsseII)</t>
  </si>
  <si>
    <t>Adeguamento normativo-riqualificazione energetica e messa in sicurezza della scuola 1° grado via Cipro (Iscol@ AsseII)</t>
  </si>
  <si>
    <t>ADN</t>
  </si>
  <si>
    <t>45400000-1</t>
  </si>
  <si>
    <t>45233141-9</t>
  </si>
  <si>
    <t>45231300-8</t>
  </si>
  <si>
    <t>45236250-7</t>
  </si>
  <si>
    <t>45232410-9</t>
  </si>
  <si>
    <t>45233162-2</t>
  </si>
  <si>
    <t>45000000-7</t>
  </si>
  <si>
    <t>B54H15000630006</t>
  </si>
  <si>
    <t>B57B15000330009</t>
  </si>
  <si>
    <t>B54E15000680004</t>
  </si>
  <si>
    <t>B57B15000350004</t>
  </si>
  <si>
    <t>B51B15000190004</t>
  </si>
  <si>
    <t>B54H15000690006</t>
  </si>
  <si>
    <t>B54H15000640006</t>
  </si>
  <si>
    <t>B54H15000650006</t>
  </si>
  <si>
    <t>B54H15000670006</t>
  </si>
  <si>
    <t>B54H15000680006</t>
  </si>
  <si>
    <t>B57H15000360004</t>
  </si>
  <si>
    <t>B57H15000370004</t>
  </si>
  <si>
    <t>B51B15000210007</t>
  </si>
  <si>
    <t>Accordo di programma pubblico-privato finalizzato alla valorizzazione dell'area distinta in catasto al foglio 23 mapp.743 e riqualificazione urbanistica della piazza santa Lucia, piazzale Oceania e via Gobetti.</t>
  </si>
  <si>
    <t>NO</t>
  </si>
  <si>
    <t>4/2015</t>
  </si>
  <si>
    <t>4/2016</t>
  </si>
  <si>
    <t>3/2015</t>
  </si>
  <si>
    <t>2/2016</t>
  </si>
  <si>
    <t>3/2016</t>
  </si>
  <si>
    <t>1/2016</t>
  </si>
  <si>
    <t>4/2017</t>
  </si>
  <si>
    <t>1/2017</t>
  </si>
  <si>
    <t>SF</t>
  </si>
  <si>
    <r>
      <t>R</t>
    </r>
    <r>
      <rPr>
        <sz val="10"/>
        <rFont val="Arial"/>
        <family val="2"/>
      </rPr>
      <t xml:space="preserve">iqualificazione urbana quartiere S. Lucia. </t>
    </r>
  </si>
  <si>
    <r>
      <t>A</t>
    </r>
    <r>
      <rPr>
        <sz val="10"/>
        <rFont val="Arial"/>
        <family val="2"/>
      </rPr>
      <t xml:space="preserve">deguamento viario del corso Africa. </t>
    </r>
  </si>
  <si>
    <r>
      <t xml:space="preserve">Adeguamento normativo riqualificazione energetica e messa in sicurezza della </t>
    </r>
    <r>
      <rPr>
        <sz val="10"/>
        <color theme="1"/>
        <rFont val="Arial"/>
        <family val="2"/>
      </rPr>
      <t>“SCUOLA DELL’INFANZIA VIA POLA” (Iscol@ AsseII)</t>
    </r>
  </si>
  <si>
    <r>
      <t>Adeguamento normativo riqualificazione energetica e messa in sicurezza della</t>
    </r>
    <r>
      <rPr>
        <sz val="10"/>
        <color theme="1"/>
        <rFont val="Arial"/>
        <family val="2"/>
      </rPr>
      <t xml:space="preserve"> “SCUOLA DELL’INFANZIA VIA TEVERE” (Iscol@ AsseII)</t>
    </r>
  </si>
  <si>
    <t>Adeguamento normativo riqualificazione energetica e messa in sicurezza della scuola primaria di corso Europa (Iscol@ AsseII)</t>
  </si>
  <si>
    <t>34</t>
  </si>
  <si>
    <t>35</t>
  </si>
  <si>
    <t>36</t>
  </si>
  <si>
    <t>37</t>
  </si>
  <si>
    <t>4</t>
  </si>
  <si>
    <t>Adeguamento idraulico rete di smaltimento acque meteoriche da p.zza Don Bosco a loc. Terramaini</t>
  </si>
  <si>
    <t>38</t>
  </si>
  <si>
    <t>39</t>
  </si>
  <si>
    <t>L.R. N. 29/1998 Tutela e valorizzazione dei centri storici della Sardegna. Recupero integrto per la definizione di nuove polarità pubbliche, culturali e urbane, nel centro storico di Assemini</t>
  </si>
  <si>
    <t xml:space="preserve">       Assemini, lì 20 ottobre 2015          </t>
  </si>
  <si>
    <r>
      <rPr>
        <sz val="12"/>
        <color rgb="FFFF0000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 xml:space="preserve">SCHEDA 3: ADOZIONE </t>
    </r>
    <r>
      <rPr>
        <sz val="12"/>
        <color indexed="8"/>
        <rFont val="Arial Narrow"/>
        <family val="2"/>
      </rPr>
      <t xml:space="preserve"> PROGRAMMA TRIENNALE DELLE OPERE PUBBLICHE </t>
    </r>
    <r>
      <rPr>
        <b/>
        <sz val="12"/>
        <color indexed="8"/>
        <rFont val="Arial Narrow"/>
        <family val="2"/>
      </rPr>
      <t xml:space="preserve">2016/2018 </t>
    </r>
    <r>
      <rPr>
        <sz val="12"/>
        <color indexed="8"/>
        <rFont val="Arial Narrow"/>
        <family val="2"/>
      </rPr>
      <t xml:space="preserve">- Delibera </t>
    </r>
    <r>
      <rPr>
        <b/>
        <sz val="12"/>
        <color indexed="8"/>
        <rFont val="Arial Narrow"/>
        <family val="2"/>
      </rPr>
      <t xml:space="preserve">Giunta Comunale </t>
    </r>
    <r>
      <rPr>
        <sz val="12"/>
        <color indexed="8"/>
        <rFont val="Arial Narrow"/>
        <family val="2"/>
      </rPr>
      <t>n</t>
    </r>
    <r>
      <rPr>
        <b/>
        <sz val="12"/>
        <color indexed="8"/>
        <rFont val="Arial Narrow"/>
        <family val="2"/>
      </rPr>
      <t xml:space="preserve">. …….... </t>
    </r>
    <r>
      <rPr>
        <sz val="12"/>
        <color indexed="8"/>
        <rFont val="Arial Narrow"/>
        <family val="2"/>
      </rPr>
      <t>del</t>
    </r>
    <r>
      <rPr>
        <b/>
        <sz val="12"/>
        <color indexed="8"/>
        <rFont val="Arial Narrow"/>
        <family val="2"/>
      </rPr>
      <t xml:space="preserve"> ……………………...</t>
    </r>
    <r>
      <rPr>
        <sz val="12"/>
        <color indexed="8"/>
        <rFont val="Arial Narrow"/>
        <family val="2"/>
      </rPr>
      <t xml:space="preserve">
DELL’AMMINISTRAZIONE COMUNE DI ASSEMINI
</t>
    </r>
    <r>
      <rPr>
        <b/>
        <sz val="12"/>
        <color indexed="8"/>
        <rFont val="Arial Narrow"/>
        <family val="2"/>
      </rPr>
      <t xml:space="preserve">ELENCO ANNUALE 2016 </t>
    </r>
  </si>
  <si>
    <t xml:space="preserve">Manutenzione straordinaria strade comunali </t>
  </si>
  <si>
    <r>
      <t>M</t>
    </r>
    <r>
      <rPr>
        <sz val="11"/>
        <color indexed="8"/>
        <rFont val="Arial"/>
        <family val="2"/>
      </rPr>
      <t>anutenzione straordinaria marciapiedi</t>
    </r>
  </si>
  <si>
    <r>
      <t>M</t>
    </r>
    <r>
      <rPr>
        <sz val="10"/>
        <color indexed="8"/>
        <rFont val="Arial"/>
        <family val="2"/>
      </rPr>
      <t>anutenzione straordinaria marciapiedi Adeguamento D.M. 236/89 -Abbattimento barriere architettoniche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</si>
</sst>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3" x14ac:knownFonts="1">
    <font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b/>
      <sz val="9"/>
      <color indexed="8"/>
      <name val="Arial Narrow"/>
      <family val="2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b/>
      <sz val="7"/>
      <color indexed="8"/>
      <name val="Times New Roman"/>
      <family val="1"/>
    </font>
    <font>
      <sz val="8"/>
      <color indexed="8"/>
      <name val="Arial Narrow"/>
      <family val="2"/>
    </font>
    <font>
      <sz val="10"/>
      <color indexed="10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color indexed="8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 Narrow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2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6" fillId="0" borderId="0" applyFont="0" applyFill="0" applyBorder="0" applyAlignment="0" applyProtection="0"/>
  </cellStyleXfs>
  <cellXfs count="86">
    <xf numFmtId="0" fontId="0" fillId="0" borderId="0" xfId="0"/>
    <xf numFmtId="49" fontId="3" fillId="0" borderId="1" xfId="0" applyNumberFormat="1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4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49" fontId="10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49" fontId="14" fillId="0" borderId="1" xfId="0" applyNumberFormat="1" applyFont="1" applyBorder="1" applyAlignment="1">
      <alignment horizontal="right" vertical="top" wrapText="1"/>
    </xf>
    <xf numFmtId="49" fontId="14" fillId="0" borderId="1" xfId="0" applyNumberFormat="1" applyFont="1" applyFill="1" applyBorder="1" applyAlignment="1">
      <alignment horizontal="right" vertical="top" wrapText="1"/>
    </xf>
    <xf numFmtId="4" fontId="14" fillId="0" borderId="1" xfId="0" applyNumberFormat="1" applyFont="1" applyBorder="1" applyAlignment="1">
      <alignment horizontal="right" vertical="top" wrapText="1"/>
    </xf>
    <xf numFmtId="0" fontId="14" fillId="0" borderId="1" xfId="0" applyFont="1" applyFill="1" applyBorder="1"/>
    <xf numFmtId="0" fontId="14" fillId="0" borderId="0" xfId="0" applyFont="1"/>
    <xf numFmtId="49" fontId="14" fillId="0" borderId="0" xfId="0" applyNumberFormat="1" applyFont="1" applyBorder="1" applyAlignment="1">
      <alignment horizontal="right" vertical="top" wrapText="1"/>
    </xf>
    <xf numFmtId="4" fontId="14" fillId="0" borderId="0" xfId="0" applyNumberFormat="1" applyFont="1" applyBorder="1" applyAlignment="1">
      <alignment horizontal="right" vertical="top" wrapText="1"/>
    </xf>
    <xf numFmtId="49" fontId="17" fillId="0" borderId="1" xfId="0" applyNumberFormat="1" applyFont="1" applyBorder="1" applyAlignment="1">
      <alignment horizontal="right" vertical="top" wrapText="1"/>
    </xf>
    <xf numFmtId="49" fontId="18" fillId="0" borderId="1" xfId="0" applyNumberFormat="1" applyFont="1" applyBorder="1" applyAlignment="1">
      <alignment vertical="top" wrapText="1"/>
    </xf>
    <xf numFmtId="0" fontId="6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49" fontId="17" fillId="0" borderId="1" xfId="0" applyNumberFormat="1" applyFont="1" applyFill="1" applyBorder="1" applyAlignment="1">
      <alignment horizontal="right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vertical="top" wrapText="1"/>
    </xf>
    <xf numFmtId="4" fontId="16" fillId="0" borderId="2" xfId="0" applyNumberFormat="1" applyFont="1" applyFill="1" applyBorder="1" applyAlignment="1">
      <alignment horizontal="right" vertical="top" wrapText="1"/>
    </xf>
    <xf numFmtId="49" fontId="15" fillId="0" borderId="1" xfId="0" applyNumberFormat="1" applyFont="1" applyFill="1" applyBorder="1" applyAlignment="1">
      <alignment horizontal="right" vertical="top" wrapText="1"/>
    </xf>
    <xf numFmtId="0" fontId="9" fillId="0" borderId="0" xfId="0" applyFont="1" applyAlignment="1"/>
    <xf numFmtId="0" fontId="8" fillId="0" borderId="0" xfId="0" applyFont="1" applyAlignment="1"/>
    <xf numFmtId="0" fontId="21" fillId="0" borderId="0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4" fontId="5" fillId="0" borderId="0" xfId="0" applyNumberFormat="1" applyFont="1"/>
    <xf numFmtId="49" fontId="23" fillId="0" borderId="1" xfId="0" applyNumberFormat="1" applyFont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 wrapText="1"/>
    </xf>
    <xf numFmtId="44" fontId="20" fillId="0" borderId="1" xfId="1" applyFont="1" applyFill="1" applyBorder="1" applyAlignment="1">
      <alignment horizontal="right" vertical="top" wrapText="1"/>
    </xf>
    <xf numFmtId="44" fontId="20" fillId="2" borderId="1" xfId="1" applyFont="1" applyFill="1" applyBorder="1" applyAlignment="1">
      <alignment horizontal="right" vertical="top" wrapText="1"/>
    </xf>
    <xf numFmtId="44" fontId="19" fillId="2" borderId="1" xfId="1" applyFont="1" applyFill="1" applyBorder="1" applyAlignment="1">
      <alignment vertical="top" wrapText="1"/>
    </xf>
    <xf numFmtId="49" fontId="22" fillId="0" borderId="1" xfId="0" applyNumberFormat="1" applyFont="1" applyBorder="1" applyAlignment="1">
      <alignment horizontal="right" vertical="top" wrapText="1"/>
    </xf>
    <xf numFmtId="49" fontId="15" fillId="0" borderId="1" xfId="0" applyNumberFormat="1" applyFont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49" fontId="22" fillId="0" borderId="1" xfId="0" applyNumberFormat="1" applyFont="1" applyFill="1" applyBorder="1" applyAlignment="1">
      <alignment horizontal="right" vertical="top" wrapText="1"/>
    </xf>
    <xf numFmtId="4" fontId="14" fillId="0" borderId="1" xfId="0" applyNumberFormat="1" applyFont="1" applyFill="1" applyBorder="1" applyAlignment="1">
      <alignment horizontal="right" vertical="top" wrapText="1"/>
    </xf>
    <xf numFmtId="49" fontId="14" fillId="2" borderId="1" xfId="0" applyNumberFormat="1" applyFont="1" applyFill="1" applyBorder="1" applyAlignment="1">
      <alignment horizontal="right" vertical="top" wrapText="1"/>
    </xf>
    <xf numFmtId="0" fontId="14" fillId="2" borderId="1" xfId="0" applyFont="1" applyFill="1" applyBorder="1"/>
    <xf numFmtId="49" fontId="19" fillId="2" borderId="1" xfId="0" applyNumberFormat="1" applyFont="1" applyFill="1" applyBorder="1" applyAlignment="1">
      <alignment vertical="top" wrapText="1"/>
    </xf>
    <xf numFmtId="49" fontId="15" fillId="2" borderId="1" xfId="0" applyNumberFormat="1" applyFont="1" applyFill="1" applyBorder="1" applyAlignment="1">
      <alignment vertical="top" wrapText="1"/>
    </xf>
    <xf numFmtId="49" fontId="20" fillId="2" borderId="1" xfId="0" applyNumberFormat="1" applyFont="1" applyFill="1" applyBorder="1" applyAlignment="1">
      <alignment vertical="top" wrapText="1"/>
    </xf>
    <xf numFmtId="49" fontId="22" fillId="2" borderId="1" xfId="0" applyNumberFormat="1" applyFont="1" applyFill="1" applyBorder="1" applyAlignment="1">
      <alignment horizontal="right" vertical="top" wrapText="1"/>
    </xf>
    <xf numFmtId="4" fontId="14" fillId="2" borderId="1" xfId="0" applyNumberFormat="1" applyFont="1" applyFill="1" applyBorder="1" applyAlignment="1">
      <alignment horizontal="right" vertical="top" wrapText="1"/>
    </xf>
    <xf numFmtId="49" fontId="17" fillId="2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top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top" wrapText="1"/>
    </xf>
    <xf numFmtId="49" fontId="23" fillId="2" borderId="1" xfId="0" applyNumberFormat="1" applyFont="1" applyFill="1" applyBorder="1" applyAlignment="1">
      <alignment vertical="top" wrapText="1"/>
    </xf>
    <xf numFmtId="0" fontId="30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31" fillId="2" borderId="1" xfId="0" applyFont="1" applyFill="1" applyBorder="1"/>
    <xf numFmtId="0" fontId="0" fillId="0" borderId="1" xfId="0" applyBorder="1"/>
    <xf numFmtId="44" fontId="22" fillId="2" borderId="1" xfId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49" fontId="17" fillId="0" borderId="10" xfId="0" applyNumberFormat="1" applyFont="1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49" fontId="25" fillId="0" borderId="1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abSelected="1" view="pageBreakPreview" topLeftCell="A33" zoomScale="87" zoomScaleNormal="87" zoomScaleSheetLayoutView="87" zoomScalePageLayoutView="90" workbookViewId="0">
      <selection activeCell="D38" sqref="D38"/>
    </sheetView>
  </sheetViews>
  <sheetFormatPr defaultRowHeight="15" x14ac:dyDescent="0.25"/>
  <cols>
    <col min="1" max="1" width="3.85546875" customWidth="1"/>
    <col min="2" max="2" width="4.140625" customWidth="1"/>
    <col min="3" max="3" width="15.5703125" customWidth="1"/>
    <col min="4" max="4" width="34" customWidth="1"/>
    <col min="5" max="5" width="11.7109375" customWidth="1"/>
    <col min="6" max="6" width="7.42578125" customWidth="1"/>
    <col min="7" max="7" width="10.140625" customWidth="1"/>
    <col min="8" max="8" width="12.28515625" customWidth="1"/>
    <col min="9" max="9" width="8.140625" customWidth="1"/>
    <col min="10" max="10" width="4.85546875" customWidth="1"/>
    <col min="11" max="13" width="4.42578125" customWidth="1"/>
    <col min="14" max="14" width="6.140625" customWidth="1"/>
    <col min="15" max="15" width="7" customWidth="1"/>
    <col min="16" max="16" width="7.85546875" customWidth="1"/>
    <col min="20" max="20" width="12.7109375" bestFit="1" customWidth="1"/>
  </cols>
  <sheetData>
    <row r="1" spans="1:18" ht="45.75" customHeight="1" x14ac:dyDescent="0.25">
      <c r="A1" s="75" t="s">
        <v>182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8" ht="63.75" customHeight="1" x14ac:dyDescent="0.25">
      <c r="A2" s="80" t="s">
        <v>9</v>
      </c>
      <c r="B2" s="80" t="s">
        <v>0</v>
      </c>
      <c r="C2" s="80" t="s">
        <v>38</v>
      </c>
      <c r="D2" s="80" t="s">
        <v>1</v>
      </c>
      <c r="E2" s="80" t="s">
        <v>39</v>
      </c>
      <c r="F2" s="77" t="s">
        <v>2</v>
      </c>
      <c r="G2" s="78"/>
      <c r="H2" s="80" t="s">
        <v>3</v>
      </c>
      <c r="I2" s="84" t="s">
        <v>4</v>
      </c>
      <c r="J2" s="72" t="s">
        <v>10</v>
      </c>
      <c r="K2" s="24" t="s">
        <v>5</v>
      </c>
      <c r="L2" s="24" t="s">
        <v>40</v>
      </c>
      <c r="M2" s="82" t="s">
        <v>11</v>
      </c>
      <c r="N2" s="84" t="s">
        <v>6</v>
      </c>
      <c r="O2" s="77" t="s">
        <v>61</v>
      </c>
      <c r="P2" s="79"/>
    </row>
    <row r="3" spans="1:18" ht="39" customHeight="1" x14ac:dyDescent="0.25">
      <c r="A3" s="81"/>
      <c r="B3" s="81"/>
      <c r="C3" s="81"/>
      <c r="D3" s="81"/>
      <c r="E3" s="81"/>
      <c r="F3" s="19" t="s">
        <v>7</v>
      </c>
      <c r="G3" s="1" t="s">
        <v>8</v>
      </c>
      <c r="H3" s="81"/>
      <c r="I3" s="85"/>
      <c r="J3" s="73"/>
      <c r="K3" s="25" t="s">
        <v>13</v>
      </c>
      <c r="L3" s="25" t="s">
        <v>12</v>
      </c>
      <c r="M3" s="83"/>
      <c r="N3" s="85"/>
      <c r="O3" s="7" t="s">
        <v>14</v>
      </c>
      <c r="P3" s="7" t="s">
        <v>15</v>
      </c>
    </row>
    <row r="4" spans="1:18" ht="25.5" x14ac:dyDescent="0.25">
      <c r="A4" s="11" t="s">
        <v>22</v>
      </c>
      <c r="B4" s="12"/>
      <c r="C4" s="32" t="s">
        <v>60</v>
      </c>
      <c r="D4" s="34" t="s">
        <v>83</v>
      </c>
      <c r="E4" s="26" t="s">
        <v>76</v>
      </c>
      <c r="F4" s="18" t="s">
        <v>56</v>
      </c>
      <c r="G4" s="18" t="s">
        <v>57</v>
      </c>
      <c r="H4" s="36">
        <v>1158211.6299999999</v>
      </c>
      <c r="I4" s="13"/>
      <c r="J4" s="23" t="s">
        <v>36</v>
      </c>
      <c r="K4" s="23" t="s">
        <v>16</v>
      </c>
      <c r="L4" s="23" t="s">
        <v>16</v>
      </c>
      <c r="M4" s="12" t="s">
        <v>24</v>
      </c>
      <c r="N4" s="12" t="s">
        <v>17</v>
      </c>
      <c r="O4" s="23" t="s">
        <v>158</v>
      </c>
      <c r="P4" s="23" t="s">
        <v>162</v>
      </c>
    </row>
    <row r="5" spans="1:18" ht="63.75" x14ac:dyDescent="0.25">
      <c r="A5" s="11" t="s">
        <v>24</v>
      </c>
      <c r="B5" s="12"/>
      <c r="C5" s="32" t="s">
        <v>53</v>
      </c>
      <c r="D5" s="34" t="s">
        <v>84</v>
      </c>
      <c r="E5" s="26" t="s">
        <v>76</v>
      </c>
      <c r="F5" s="18" t="s">
        <v>58</v>
      </c>
      <c r="G5" s="18" t="s">
        <v>59</v>
      </c>
      <c r="H5" s="36">
        <v>22541371.09</v>
      </c>
      <c r="I5" s="13"/>
      <c r="J5" s="23" t="s">
        <v>18</v>
      </c>
      <c r="K5" s="23" t="s">
        <v>16</v>
      </c>
      <c r="L5" s="23" t="s">
        <v>16</v>
      </c>
      <c r="M5" s="12" t="s">
        <v>24</v>
      </c>
      <c r="N5" s="12" t="s">
        <v>19</v>
      </c>
      <c r="O5" s="23" t="s">
        <v>158</v>
      </c>
      <c r="P5" s="23" t="s">
        <v>164</v>
      </c>
    </row>
    <row r="6" spans="1:18" ht="38.25" x14ac:dyDescent="0.25">
      <c r="A6" s="11" t="s">
        <v>23</v>
      </c>
      <c r="B6" s="14"/>
      <c r="C6" s="32" t="s">
        <v>111</v>
      </c>
      <c r="D6" s="34" t="s">
        <v>85</v>
      </c>
      <c r="E6" s="26" t="s">
        <v>77</v>
      </c>
      <c r="F6" s="18" t="s">
        <v>56</v>
      </c>
      <c r="G6" s="18" t="s">
        <v>57</v>
      </c>
      <c r="H6" s="36">
        <v>100000</v>
      </c>
      <c r="I6" s="13"/>
      <c r="J6" s="23" t="s">
        <v>20</v>
      </c>
      <c r="K6" s="23" t="s">
        <v>16</v>
      </c>
      <c r="L6" s="23" t="s">
        <v>16</v>
      </c>
      <c r="M6" s="12" t="s">
        <v>22</v>
      </c>
      <c r="N6" s="12" t="s">
        <v>17</v>
      </c>
      <c r="O6" s="23" t="s">
        <v>158</v>
      </c>
      <c r="P6" s="23" t="s">
        <v>163</v>
      </c>
    </row>
    <row r="7" spans="1:18" ht="24" x14ac:dyDescent="0.25">
      <c r="A7" s="11" t="s">
        <v>176</v>
      </c>
      <c r="B7" s="14"/>
      <c r="C7" s="26" t="s">
        <v>42</v>
      </c>
      <c r="D7" s="34" t="s">
        <v>86</v>
      </c>
      <c r="E7" s="26" t="s">
        <v>76</v>
      </c>
      <c r="F7" s="18" t="s">
        <v>58</v>
      </c>
      <c r="G7" s="18" t="s">
        <v>59</v>
      </c>
      <c r="H7" s="36">
        <v>940000</v>
      </c>
      <c r="I7" s="13"/>
      <c r="J7" s="23" t="s">
        <v>20</v>
      </c>
      <c r="K7" s="23" t="s">
        <v>16</v>
      </c>
      <c r="L7" s="23" t="s">
        <v>16</v>
      </c>
      <c r="M7" s="12" t="s">
        <v>24</v>
      </c>
      <c r="N7" s="12" t="s">
        <v>21</v>
      </c>
      <c r="O7" s="23" t="s">
        <v>163</v>
      </c>
      <c r="P7" s="23" t="s">
        <v>159</v>
      </c>
    </row>
    <row r="8" spans="1:18" ht="38.25" x14ac:dyDescent="0.25">
      <c r="A8" s="11" t="s">
        <v>25</v>
      </c>
      <c r="B8" s="14"/>
      <c r="C8" s="32" t="s">
        <v>98</v>
      </c>
      <c r="D8" s="34" t="s">
        <v>87</v>
      </c>
      <c r="E8" s="26" t="s">
        <v>79</v>
      </c>
      <c r="F8" s="18" t="s">
        <v>58</v>
      </c>
      <c r="G8" s="18" t="s">
        <v>59</v>
      </c>
      <c r="H8" s="36">
        <v>1000000</v>
      </c>
      <c r="I8" s="13"/>
      <c r="J8" s="23" t="s">
        <v>37</v>
      </c>
      <c r="K8" s="23" t="s">
        <v>16</v>
      </c>
      <c r="L8" s="23" t="s">
        <v>16</v>
      </c>
      <c r="M8" s="12" t="s">
        <v>24</v>
      </c>
      <c r="N8" s="12" t="s">
        <v>17</v>
      </c>
      <c r="O8" s="23" t="s">
        <v>163</v>
      </c>
      <c r="P8" s="23" t="s">
        <v>159</v>
      </c>
    </row>
    <row r="9" spans="1:18" ht="25.5" x14ac:dyDescent="0.25">
      <c r="A9" s="11" t="s">
        <v>26</v>
      </c>
      <c r="B9" s="14"/>
      <c r="C9" s="32" t="s">
        <v>99</v>
      </c>
      <c r="D9" s="34" t="s">
        <v>88</v>
      </c>
      <c r="E9" s="26" t="s">
        <v>76</v>
      </c>
      <c r="F9" s="12" t="s">
        <v>54</v>
      </c>
      <c r="G9" s="12" t="s">
        <v>55</v>
      </c>
      <c r="H9" s="36">
        <v>334618.71999999997</v>
      </c>
      <c r="I9" s="13"/>
      <c r="J9" s="23" t="s">
        <v>18</v>
      </c>
      <c r="K9" s="23" t="s">
        <v>16</v>
      </c>
      <c r="L9" s="23" t="s">
        <v>16</v>
      </c>
      <c r="M9" s="12" t="s">
        <v>22</v>
      </c>
      <c r="N9" s="12" t="s">
        <v>17</v>
      </c>
      <c r="O9" s="23" t="s">
        <v>160</v>
      </c>
      <c r="P9" s="23" t="s">
        <v>161</v>
      </c>
    </row>
    <row r="10" spans="1:18" ht="38.25" x14ac:dyDescent="0.25">
      <c r="A10" s="11" t="s">
        <v>27</v>
      </c>
      <c r="B10" s="32"/>
      <c r="C10" s="32" t="s">
        <v>126</v>
      </c>
      <c r="D10" s="40" t="s">
        <v>125</v>
      </c>
      <c r="E10" s="26" t="s">
        <v>75</v>
      </c>
      <c r="F10" s="12" t="s">
        <v>54</v>
      </c>
      <c r="G10" s="12" t="s">
        <v>55</v>
      </c>
      <c r="H10" s="36">
        <v>112969.02</v>
      </c>
      <c r="I10" s="13"/>
      <c r="J10" s="23" t="s">
        <v>18</v>
      </c>
      <c r="K10" s="23" t="s">
        <v>16</v>
      </c>
      <c r="L10" s="23" t="s">
        <v>16</v>
      </c>
      <c r="M10" s="12" t="s">
        <v>22</v>
      </c>
      <c r="N10" s="12" t="s">
        <v>17</v>
      </c>
      <c r="O10" s="23" t="s">
        <v>163</v>
      </c>
      <c r="P10" s="23" t="s">
        <v>161</v>
      </c>
      <c r="Q10" s="68"/>
      <c r="R10" s="69"/>
    </row>
    <row r="11" spans="1:18" ht="38.25" x14ac:dyDescent="0.25">
      <c r="A11" s="11" t="s">
        <v>28</v>
      </c>
      <c r="B11" s="14"/>
      <c r="C11" s="32" t="s">
        <v>100</v>
      </c>
      <c r="D11" s="34" t="s">
        <v>89</v>
      </c>
      <c r="E11" s="26" t="s">
        <v>77</v>
      </c>
      <c r="F11" s="18" t="s">
        <v>58</v>
      </c>
      <c r="G11" s="18" t="s">
        <v>59</v>
      </c>
      <c r="H11" s="36">
        <v>1950000</v>
      </c>
      <c r="I11" s="13"/>
      <c r="J11" s="23" t="s">
        <v>36</v>
      </c>
      <c r="K11" s="23" t="s">
        <v>16</v>
      </c>
      <c r="L11" s="23" t="s">
        <v>16</v>
      </c>
      <c r="M11" s="12" t="s">
        <v>22</v>
      </c>
      <c r="N11" s="12" t="s">
        <v>17</v>
      </c>
      <c r="O11" s="23" t="s">
        <v>163</v>
      </c>
      <c r="P11" s="23" t="s">
        <v>162</v>
      </c>
    </row>
    <row r="12" spans="1:18" ht="24" x14ac:dyDescent="0.25">
      <c r="A12" s="11" t="s">
        <v>29</v>
      </c>
      <c r="B12" s="14"/>
      <c r="C12" s="32" t="s">
        <v>112</v>
      </c>
      <c r="D12" s="34" t="s">
        <v>127</v>
      </c>
      <c r="E12" s="26" t="s">
        <v>77</v>
      </c>
      <c r="F12" s="39" t="s">
        <v>58</v>
      </c>
      <c r="G12" s="39" t="s">
        <v>59</v>
      </c>
      <c r="H12" s="36">
        <v>2900000</v>
      </c>
      <c r="I12" s="13"/>
      <c r="J12" s="23" t="s">
        <v>71</v>
      </c>
      <c r="K12" s="23" t="s">
        <v>16</v>
      </c>
      <c r="L12" s="23" t="s">
        <v>16</v>
      </c>
      <c r="M12" s="12" t="s">
        <v>22</v>
      </c>
      <c r="N12" s="12" t="s">
        <v>17</v>
      </c>
      <c r="O12" s="23" t="s">
        <v>158</v>
      </c>
      <c r="P12" s="23" t="s">
        <v>165</v>
      </c>
      <c r="Q12" s="70"/>
      <c r="R12" s="71"/>
    </row>
    <row r="13" spans="1:18" ht="51" x14ac:dyDescent="0.25">
      <c r="A13" s="11" t="s">
        <v>30</v>
      </c>
      <c r="B13" s="14"/>
      <c r="C13" s="32" t="s">
        <v>101</v>
      </c>
      <c r="D13" s="34" t="s">
        <v>90</v>
      </c>
      <c r="E13" s="26" t="s">
        <v>82</v>
      </c>
      <c r="F13" s="18" t="s">
        <v>58</v>
      </c>
      <c r="G13" s="18" t="s">
        <v>59</v>
      </c>
      <c r="H13" s="36">
        <v>300000</v>
      </c>
      <c r="I13" s="13"/>
      <c r="J13" s="23" t="s">
        <v>71</v>
      </c>
      <c r="K13" s="23" t="s">
        <v>16</v>
      </c>
      <c r="L13" s="23" t="s">
        <v>16</v>
      </c>
      <c r="M13" s="12" t="s">
        <v>22</v>
      </c>
      <c r="N13" s="12" t="s">
        <v>17</v>
      </c>
      <c r="O13" s="23" t="s">
        <v>158</v>
      </c>
      <c r="P13" s="23" t="s">
        <v>161</v>
      </c>
    </row>
    <row r="14" spans="1:18" ht="25.5" x14ac:dyDescent="0.25">
      <c r="A14" s="11" t="s">
        <v>43</v>
      </c>
      <c r="B14" s="14"/>
      <c r="C14" s="32" t="s">
        <v>102</v>
      </c>
      <c r="D14" s="34" t="s">
        <v>91</v>
      </c>
      <c r="E14" s="26" t="s">
        <v>79</v>
      </c>
      <c r="F14" s="12" t="s">
        <v>56</v>
      </c>
      <c r="G14" s="18" t="s">
        <v>57</v>
      </c>
      <c r="H14" s="36">
        <v>200000</v>
      </c>
      <c r="I14" s="13"/>
      <c r="J14" s="23" t="s">
        <v>18</v>
      </c>
      <c r="K14" s="23" t="s">
        <v>16</v>
      </c>
      <c r="L14" s="23" t="s">
        <v>16</v>
      </c>
      <c r="M14" s="12" t="s">
        <v>24</v>
      </c>
      <c r="N14" s="12" t="s">
        <v>17</v>
      </c>
      <c r="O14" s="23" t="s">
        <v>158</v>
      </c>
      <c r="P14" s="23" t="s">
        <v>162</v>
      </c>
    </row>
    <row r="15" spans="1:18" ht="25.5" x14ac:dyDescent="0.25">
      <c r="A15" s="11" t="s">
        <v>44</v>
      </c>
      <c r="B15" s="14"/>
      <c r="C15" s="32" t="s">
        <v>103</v>
      </c>
      <c r="D15" s="34" t="s">
        <v>92</v>
      </c>
      <c r="E15" s="26" t="s">
        <v>75</v>
      </c>
      <c r="F15" s="28" t="s">
        <v>54</v>
      </c>
      <c r="G15" s="28" t="s">
        <v>55</v>
      </c>
      <c r="H15" s="36">
        <v>560000</v>
      </c>
      <c r="I15" s="13"/>
      <c r="J15" s="23" t="s">
        <v>20</v>
      </c>
      <c r="K15" s="23" t="s">
        <v>16</v>
      </c>
      <c r="L15" s="23" t="s">
        <v>16</v>
      </c>
      <c r="M15" s="12" t="s">
        <v>22</v>
      </c>
      <c r="N15" s="12" t="s">
        <v>17</v>
      </c>
      <c r="O15" s="23" t="s">
        <v>158</v>
      </c>
      <c r="P15" s="23" t="s">
        <v>161</v>
      </c>
    </row>
    <row r="16" spans="1:18" ht="38.25" x14ac:dyDescent="0.25">
      <c r="A16" s="11" t="s">
        <v>45</v>
      </c>
      <c r="B16" s="14"/>
      <c r="C16" s="32" t="s">
        <v>104</v>
      </c>
      <c r="D16" s="34" t="s">
        <v>110</v>
      </c>
      <c r="E16" s="26" t="s">
        <v>78</v>
      </c>
      <c r="F16" s="28" t="s">
        <v>54</v>
      </c>
      <c r="G16" s="28" t="s">
        <v>55</v>
      </c>
      <c r="H16" s="36">
        <v>100000</v>
      </c>
      <c r="I16" s="13"/>
      <c r="J16" s="23" t="s">
        <v>18</v>
      </c>
      <c r="K16" s="23" t="s">
        <v>16</v>
      </c>
      <c r="L16" s="23" t="s">
        <v>16</v>
      </c>
      <c r="M16" s="12" t="s">
        <v>24</v>
      </c>
      <c r="N16" s="12" t="s">
        <v>17</v>
      </c>
      <c r="O16" s="23" t="s">
        <v>163</v>
      </c>
      <c r="P16" s="23" t="s">
        <v>162</v>
      </c>
    </row>
    <row r="17" spans="1:16" ht="25.5" x14ac:dyDescent="0.25">
      <c r="A17" s="11" t="s">
        <v>46</v>
      </c>
      <c r="B17" s="14"/>
      <c r="C17" s="32" t="s">
        <v>105</v>
      </c>
      <c r="D17" s="34" t="s">
        <v>93</v>
      </c>
      <c r="E17" s="26" t="s">
        <v>80</v>
      </c>
      <c r="F17" s="42" t="s">
        <v>64</v>
      </c>
      <c r="G17" s="42" t="s">
        <v>65</v>
      </c>
      <c r="H17" s="36">
        <v>200000</v>
      </c>
      <c r="I17" s="13"/>
      <c r="J17" s="23" t="s">
        <v>18</v>
      </c>
      <c r="K17" s="23" t="s">
        <v>16</v>
      </c>
      <c r="L17" s="23" t="s">
        <v>16</v>
      </c>
      <c r="M17" s="12" t="s">
        <v>22</v>
      </c>
      <c r="N17" s="12" t="s">
        <v>17</v>
      </c>
      <c r="O17" s="23" t="s">
        <v>158</v>
      </c>
      <c r="P17" s="23" t="s">
        <v>159</v>
      </c>
    </row>
    <row r="18" spans="1:16" ht="25.5" x14ac:dyDescent="0.25">
      <c r="A18" s="11" t="s">
        <v>31</v>
      </c>
      <c r="B18" s="14"/>
      <c r="C18" s="32" t="s">
        <v>109</v>
      </c>
      <c r="D18" s="34" t="s">
        <v>97</v>
      </c>
      <c r="E18" s="26" t="s">
        <v>113</v>
      </c>
      <c r="F18" s="42" t="s">
        <v>64</v>
      </c>
      <c r="G18" s="42" t="s">
        <v>65</v>
      </c>
      <c r="H18" s="36">
        <v>120000</v>
      </c>
      <c r="I18" s="13"/>
      <c r="J18" s="23" t="s">
        <v>18</v>
      </c>
      <c r="K18" s="23" t="s">
        <v>16</v>
      </c>
      <c r="L18" s="23" t="s">
        <v>16</v>
      </c>
      <c r="M18" s="12" t="s">
        <v>22</v>
      </c>
      <c r="N18" s="12" t="s">
        <v>17</v>
      </c>
      <c r="O18" s="23" t="s">
        <v>158</v>
      </c>
      <c r="P18" s="23" t="s">
        <v>159</v>
      </c>
    </row>
    <row r="19" spans="1:16" ht="25.5" x14ac:dyDescent="0.25">
      <c r="A19" s="11" t="s">
        <v>47</v>
      </c>
      <c r="B19" s="14"/>
      <c r="C19" s="32" t="s">
        <v>106</v>
      </c>
      <c r="D19" s="34" t="s">
        <v>94</v>
      </c>
      <c r="E19" s="26" t="s">
        <v>76</v>
      </c>
      <c r="F19" s="28" t="s">
        <v>54</v>
      </c>
      <c r="G19" s="28" t="s">
        <v>55</v>
      </c>
      <c r="H19" s="36">
        <v>150000</v>
      </c>
      <c r="I19" s="13"/>
      <c r="J19" s="23" t="s">
        <v>18</v>
      </c>
      <c r="K19" s="23" t="s">
        <v>16</v>
      </c>
      <c r="L19" s="23" t="s">
        <v>16</v>
      </c>
      <c r="M19" s="12" t="s">
        <v>24</v>
      </c>
      <c r="N19" s="12" t="s">
        <v>17</v>
      </c>
      <c r="O19" s="23" t="s">
        <v>158</v>
      </c>
      <c r="P19" s="23" t="s">
        <v>161</v>
      </c>
    </row>
    <row r="20" spans="1:16" ht="38.25" x14ac:dyDescent="0.25">
      <c r="A20" s="11" t="s">
        <v>48</v>
      </c>
      <c r="B20" s="14"/>
      <c r="C20" s="32" t="s">
        <v>107</v>
      </c>
      <c r="D20" s="34" t="s">
        <v>95</v>
      </c>
      <c r="E20" s="26" t="s">
        <v>75</v>
      </c>
      <c r="F20" s="18" t="s">
        <v>58</v>
      </c>
      <c r="G20" s="18" t="s">
        <v>59</v>
      </c>
      <c r="H20" s="36">
        <v>100000</v>
      </c>
      <c r="I20" s="13"/>
      <c r="J20" s="23" t="s">
        <v>18</v>
      </c>
      <c r="K20" s="23" t="s">
        <v>16</v>
      </c>
      <c r="L20" s="23" t="s">
        <v>16</v>
      </c>
      <c r="M20" s="12" t="s">
        <v>24</v>
      </c>
      <c r="N20" s="12" t="s">
        <v>17</v>
      </c>
      <c r="O20" s="23" t="s">
        <v>158</v>
      </c>
      <c r="P20" s="23" t="s">
        <v>162</v>
      </c>
    </row>
    <row r="21" spans="1:16" ht="25.5" x14ac:dyDescent="0.25">
      <c r="A21" s="11" t="s">
        <v>49</v>
      </c>
      <c r="B21" s="14"/>
      <c r="C21" s="32" t="s">
        <v>108</v>
      </c>
      <c r="D21" s="34" t="s">
        <v>96</v>
      </c>
      <c r="E21" s="26" t="s">
        <v>81</v>
      </c>
      <c r="F21" s="42" t="s">
        <v>56</v>
      </c>
      <c r="G21" s="42" t="s">
        <v>57</v>
      </c>
      <c r="H21" s="36">
        <v>100000</v>
      </c>
      <c r="I21" s="13"/>
      <c r="J21" s="23" t="s">
        <v>72</v>
      </c>
      <c r="K21" s="23" t="s">
        <v>16</v>
      </c>
      <c r="L21" s="23" t="s">
        <v>16</v>
      </c>
      <c r="M21" s="12" t="s">
        <v>24</v>
      </c>
      <c r="N21" s="12" t="s">
        <v>17</v>
      </c>
      <c r="O21" s="23" t="s">
        <v>158</v>
      </c>
      <c r="P21" s="23" t="s">
        <v>159</v>
      </c>
    </row>
    <row r="22" spans="1:16" ht="38.25" x14ac:dyDescent="0.25">
      <c r="A22" s="11" t="s">
        <v>50</v>
      </c>
      <c r="B22" s="14"/>
      <c r="C22" s="32" t="s">
        <v>143</v>
      </c>
      <c r="D22" s="34" t="s">
        <v>128</v>
      </c>
      <c r="E22" s="26" t="s">
        <v>136</v>
      </c>
      <c r="F22" s="39" t="s">
        <v>58</v>
      </c>
      <c r="G22" s="39" t="s">
        <v>59</v>
      </c>
      <c r="H22" s="37">
        <v>700000</v>
      </c>
      <c r="I22" s="13"/>
      <c r="J22" s="23" t="s">
        <v>135</v>
      </c>
      <c r="K22" s="23" t="s">
        <v>16</v>
      </c>
      <c r="L22" s="23" t="s">
        <v>16</v>
      </c>
      <c r="M22" s="12" t="s">
        <v>22</v>
      </c>
      <c r="N22" s="12" t="s">
        <v>166</v>
      </c>
      <c r="O22" s="23" t="s">
        <v>161</v>
      </c>
      <c r="P22" s="23" t="s">
        <v>159</v>
      </c>
    </row>
    <row r="23" spans="1:16" ht="25.5" x14ac:dyDescent="0.25">
      <c r="A23" s="11" t="s">
        <v>51</v>
      </c>
      <c r="B23" s="14"/>
      <c r="C23" s="32" t="s">
        <v>144</v>
      </c>
      <c r="D23" s="34" t="s">
        <v>129</v>
      </c>
      <c r="E23" s="26" t="s">
        <v>138</v>
      </c>
      <c r="F23" s="39" t="s">
        <v>58</v>
      </c>
      <c r="G23" s="39" t="s">
        <v>59</v>
      </c>
      <c r="H23" s="37">
        <v>500000</v>
      </c>
      <c r="I23" s="13"/>
      <c r="J23" s="23" t="s">
        <v>18</v>
      </c>
      <c r="K23" s="23" t="s">
        <v>16</v>
      </c>
      <c r="L23" s="23" t="s">
        <v>16</v>
      </c>
      <c r="M23" s="12" t="s">
        <v>22</v>
      </c>
      <c r="N23" s="12" t="s">
        <v>166</v>
      </c>
      <c r="O23" s="23" t="s">
        <v>163</v>
      </c>
      <c r="P23" s="23" t="s">
        <v>159</v>
      </c>
    </row>
    <row r="24" spans="1:16" ht="24" x14ac:dyDescent="0.25">
      <c r="A24" s="11" t="s">
        <v>52</v>
      </c>
      <c r="B24" s="14"/>
      <c r="C24" s="32" t="s">
        <v>145</v>
      </c>
      <c r="D24" s="34" t="s">
        <v>130</v>
      </c>
      <c r="E24" s="26" t="s">
        <v>139</v>
      </c>
      <c r="F24" s="39" t="s">
        <v>58</v>
      </c>
      <c r="G24" s="39" t="s">
        <v>59</v>
      </c>
      <c r="H24" s="37">
        <v>200000</v>
      </c>
      <c r="I24" s="13"/>
      <c r="J24" s="23" t="s">
        <v>18</v>
      </c>
      <c r="K24" s="23" t="s">
        <v>16</v>
      </c>
      <c r="L24" s="23" t="s">
        <v>16</v>
      </c>
      <c r="M24" s="12" t="s">
        <v>24</v>
      </c>
      <c r="N24" s="12" t="s">
        <v>17</v>
      </c>
      <c r="O24" s="23" t="s">
        <v>163</v>
      </c>
      <c r="P24" s="23" t="s">
        <v>162</v>
      </c>
    </row>
    <row r="25" spans="1:16" ht="79.900000000000006" customHeight="1" x14ac:dyDescent="0.25">
      <c r="A25" s="11" t="s">
        <v>32</v>
      </c>
      <c r="B25" s="45"/>
      <c r="C25" s="46" t="s">
        <v>155</v>
      </c>
      <c r="D25" s="47" t="s">
        <v>156</v>
      </c>
      <c r="E25" s="48"/>
      <c r="F25" s="49" t="s">
        <v>123</v>
      </c>
      <c r="G25" s="49" t="s">
        <v>124</v>
      </c>
      <c r="H25" s="37">
        <v>469245.38</v>
      </c>
      <c r="I25" s="50"/>
      <c r="J25" s="51" t="s">
        <v>20</v>
      </c>
      <c r="K25" s="51" t="s">
        <v>16</v>
      </c>
      <c r="L25" s="51" t="s">
        <v>157</v>
      </c>
      <c r="M25" s="44" t="s">
        <v>23</v>
      </c>
      <c r="N25" s="44" t="s">
        <v>21</v>
      </c>
      <c r="O25" s="51" t="s">
        <v>158</v>
      </c>
      <c r="P25" s="51" t="s">
        <v>159</v>
      </c>
    </row>
    <row r="26" spans="1:16" ht="25.5" x14ac:dyDescent="0.25">
      <c r="A26" s="11" t="s">
        <v>33</v>
      </c>
      <c r="B26" s="14"/>
      <c r="C26" s="32" t="s">
        <v>146</v>
      </c>
      <c r="D26" s="40" t="s">
        <v>115</v>
      </c>
      <c r="E26" s="26" t="s">
        <v>140</v>
      </c>
      <c r="F26" s="28" t="s">
        <v>54</v>
      </c>
      <c r="G26" s="28" t="s">
        <v>55</v>
      </c>
      <c r="H26" s="37">
        <v>300000</v>
      </c>
      <c r="I26" s="13"/>
      <c r="J26" s="23" t="s">
        <v>18</v>
      </c>
      <c r="K26" s="23" t="s">
        <v>16</v>
      </c>
      <c r="L26" s="23" t="s">
        <v>16</v>
      </c>
      <c r="M26" s="12" t="s">
        <v>22</v>
      </c>
      <c r="N26" s="12" t="s">
        <v>17</v>
      </c>
      <c r="O26" s="23" t="s">
        <v>158</v>
      </c>
      <c r="P26" s="23" t="s">
        <v>162</v>
      </c>
    </row>
    <row r="27" spans="1:16" ht="25.5" x14ac:dyDescent="0.25">
      <c r="A27" s="11" t="s">
        <v>67</v>
      </c>
      <c r="B27" s="14"/>
      <c r="C27" s="32" t="s">
        <v>147</v>
      </c>
      <c r="D27" s="40" t="s">
        <v>116</v>
      </c>
      <c r="E27" s="26" t="s">
        <v>141</v>
      </c>
      <c r="F27" s="18" t="s">
        <v>58</v>
      </c>
      <c r="G27" s="18" t="s">
        <v>59</v>
      </c>
      <c r="H27" s="37">
        <v>280000</v>
      </c>
      <c r="I27" s="13"/>
      <c r="J27" s="23" t="s">
        <v>18</v>
      </c>
      <c r="K27" s="23" t="s">
        <v>16</v>
      </c>
      <c r="L27" s="23" t="s">
        <v>16</v>
      </c>
      <c r="M27" s="12" t="s">
        <v>24</v>
      </c>
      <c r="N27" s="12" t="s">
        <v>17</v>
      </c>
      <c r="O27" s="23" t="s">
        <v>161</v>
      </c>
      <c r="P27" s="23" t="s">
        <v>159</v>
      </c>
    </row>
    <row r="28" spans="1:16" ht="24" x14ac:dyDescent="0.25">
      <c r="A28" s="11" t="s">
        <v>68</v>
      </c>
      <c r="B28" s="14"/>
      <c r="C28" s="32" t="s">
        <v>148</v>
      </c>
      <c r="D28" s="40" t="s">
        <v>117</v>
      </c>
      <c r="E28" s="26" t="s">
        <v>142</v>
      </c>
      <c r="F28" s="18" t="s">
        <v>58</v>
      </c>
      <c r="G28" s="18" t="s">
        <v>59</v>
      </c>
      <c r="H28" s="38">
        <v>380000</v>
      </c>
      <c r="I28" s="13"/>
      <c r="J28" s="23" t="s">
        <v>18</v>
      </c>
      <c r="K28" s="23" t="s">
        <v>16</v>
      </c>
      <c r="L28" s="23" t="s">
        <v>16</v>
      </c>
      <c r="M28" s="12" t="s">
        <v>23</v>
      </c>
      <c r="N28" s="12" t="s">
        <v>17</v>
      </c>
      <c r="O28" s="23" t="s">
        <v>159</v>
      </c>
      <c r="P28" s="23" t="s">
        <v>164</v>
      </c>
    </row>
    <row r="29" spans="1:16" ht="51" x14ac:dyDescent="0.25">
      <c r="A29" s="11" t="s">
        <v>69</v>
      </c>
      <c r="B29" s="14"/>
      <c r="C29" s="32" t="s">
        <v>149</v>
      </c>
      <c r="D29" s="52" t="s">
        <v>131</v>
      </c>
      <c r="E29" s="35" t="s">
        <v>136</v>
      </c>
      <c r="F29" s="42" t="s">
        <v>56</v>
      </c>
      <c r="G29" s="42" t="s">
        <v>57</v>
      </c>
      <c r="H29" s="36">
        <v>207638.12</v>
      </c>
      <c r="I29" s="43"/>
      <c r="J29" s="23" t="s">
        <v>135</v>
      </c>
      <c r="K29" s="23" t="s">
        <v>16</v>
      </c>
      <c r="L29" s="23" t="s">
        <v>16</v>
      </c>
      <c r="M29" s="12" t="s">
        <v>22</v>
      </c>
      <c r="N29" s="12" t="s">
        <v>17</v>
      </c>
      <c r="O29" s="23" t="s">
        <v>158</v>
      </c>
      <c r="P29" s="23" t="s">
        <v>161</v>
      </c>
    </row>
    <row r="30" spans="1:16" ht="51" x14ac:dyDescent="0.25">
      <c r="A30" s="11" t="s">
        <v>70</v>
      </c>
      <c r="B30" s="14"/>
      <c r="C30" s="32" t="s">
        <v>150</v>
      </c>
      <c r="D30" s="52" t="s">
        <v>132</v>
      </c>
      <c r="E30" s="35" t="s">
        <v>136</v>
      </c>
      <c r="F30" s="23" t="s">
        <v>58</v>
      </c>
      <c r="G30" s="23" t="s">
        <v>59</v>
      </c>
      <c r="H30" s="36">
        <v>278000</v>
      </c>
      <c r="I30" s="43"/>
      <c r="J30" s="23" t="s">
        <v>135</v>
      </c>
      <c r="K30" s="23" t="s">
        <v>16</v>
      </c>
      <c r="L30" s="23" t="s">
        <v>16</v>
      </c>
      <c r="M30" s="12" t="s">
        <v>22</v>
      </c>
      <c r="N30" s="12" t="s">
        <v>17</v>
      </c>
      <c r="O30" s="23" t="s">
        <v>158</v>
      </c>
      <c r="P30" s="23" t="s">
        <v>161</v>
      </c>
    </row>
    <row r="31" spans="1:16" ht="51" x14ac:dyDescent="0.25">
      <c r="A31" s="11" t="s">
        <v>114</v>
      </c>
      <c r="B31" s="14"/>
      <c r="C31" s="32" t="s">
        <v>151</v>
      </c>
      <c r="D31" s="52" t="s">
        <v>133</v>
      </c>
      <c r="E31" s="35" t="s">
        <v>136</v>
      </c>
      <c r="F31" s="42" t="s">
        <v>56</v>
      </c>
      <c r="G31" s="42" t="s">
        <v>57</v>
      </c>
      <c r="H31" s="36">
        <v>277926.74</v>
      </c>
      <c r="I31" s="43"/>
      <c r="J31" s="23" t="s">
        <v>135</v>
      </c>
      <c r="K31" s="23" t="s">
        <v>16</v>
      </c>
      <c r="L31" s="23" t="s">
        <v>16</v>
      </c>
      <c r="M31" s="12" t="s">
        <v>22</v>
      </c>
      <c r="N31" s="12" t="s">
        <v>17</v>
      </c>
      <c r="O31" s="23" t="s">
        <v>158</v>
      </c>
      <c r="P31" s="23" t="s">
        <v>161</v>
      </c>
    </row>
    <row r="32" spans="1:16" ht="51" x14ac:dyDescent="0.25">
      <c r="A32" s="11" t="s">
        <v>118</v>
      </c>
      <c r="B32" s="14"/>
      <c r="C32" s="32" t="s">
        <v>152</v>
      </c>
      <c r="D32" s="53" t="s">
        <v>134</v>
      </c>
      <c r="E32" s="35" t="s">
        <v>136</v>
      </c>
      <c r="F32" s="23" t="s">
        <v>58</v>
      </c>
      <c r="G32" s="23" t="s">
        <v>59</v>
      </c>
      <c r="H32" s="36">
        <v>567000</v>
      </c>
      <c r="I32" s="43"/>
      <c r="J32" s="23" t="s">
        <v>135</v>
      </c>
      <c r="K32" s="23" t="s">
        <v>16</v>
      </c>
      <c r="L32" s="23" t="s">
        <v>16</v>
      </c>
      <c r="M32" s="12" t="s">
        <v>22</v>
      </c>
      <c r="N32" s="12" t="s">
        <v>17</v>
      </c>
      <c r="O32" s="23" t="s">
        <v>158</v>
      </c>
      <c r="P32" s="23" t="s">
        <v>161</v>
      </c>
    </row>
    <row r="33" spans="1:16" ht="63.75" x14ac:dyDescent="0.25">
      <c r="A33" s="11" t="s">
        <v>119</v>
      </c>
      <c r="B33" s="14"/>
      <c r="C33" s="32"/>
      <c r="D33" s="59" t="s">
        <v>169</v>
      </c>
      <c r="E33" s="56"/>
      <c r="F33" s="62"/>
      <c r="G33" s="28"/>
      <c r="H33" s="63">
        <v>114000</v>
      </c>
      <c r="I33" s="13"/>
      <c r="J33" s="23"/>
      <c r="K33" s="23"/>
      <c r="L33" s="23"/>
      <c r="M33" s="12"/>
      <c r="N33" s="12"/>
      <c r="O33" s="23"/>
      <c r="P33" s="23"/>
    </row>
    <row r="34" spans="1:16" ht="63.75" x14ac:dyDescent="0.25">
      <c r="A34" s="11" t="s">
        <v>120</v>
      </c>
      <c r="B34" s="14"/>
      <c r="C34" s="32"/>
      <c r="D34" s="59" t="s">
        <v>170</v>
      </c>
      <c r="E34" s="56"/>
      <c r="F34" s="62"/>
      <c r="G34" s="28"/>
      <c r="H34" s="63">
        <v>144000</v>
      </c>
      <c r="I34" s="13"/>
      <c r="J34" s="23"/>
      <c r="K34" s="23"/>
      <c r="L34" s="23"/>
      <c r="M34" s="12"/>
      <c r="N34" s="12"/>
      <c r="O34" s="23"/>
      <c r="P34" s="23"/>
    </row>
    <row r="35" spans="1:16" ht="51" x14ac:dyDescent="0.25">
      <c r="A35" s="11" t="s">
        <v>121</v>
      </c>
      <c r="B35" s="14"/>
      <c r="C35" s="32"/>
      <c r="D35" s="60" t="s">
        <v>171</v>
      </c>
      <c r="E35" s="61"/>
      <c r="F35" s="62"/>
      <c r="G35" s="28"/>
      <c r="H35" s="63">
        <v>435000</v>
      </c>
      <c r="I35" s="13"/>
      <c r="J35" s="23"/>
      <c r="K35" s="23"/>
      <c r="L35" s="23"/>
      <c r="M35" s="12"/>
      <c r="N35" s="12"/>
      <c r="O35" s="23"/>
      <c r="P35" s="23"/>
    </row>
    <row r="36" spans="1:16" ht="25.5" x14ac:dyDescent="0.25">
      <c r="A36" s="11" t="s">
        <v>122</v>
      </c>
      <c r="B36" s="14"/>
      <c r="C36" s="32"/>
      <c r="D36" s="55" t="s">
        <v>167</v>
      </c>
      <c r="E36" s="56"/>
      <c r="F36" s="62"/>
      <c r="G36" s="28"/>
      <c r="H36" s="63">
        <v>300000</v>
      </c>
      <c r="I36" s="13"/>
      <c r="J36" s="23"/>
      <c r="K36" s="23"/>
      <c r="L36" s="23"/>
      <c r="M36" s="12"/>
      <c r="N36" s="12"/>
      <c r="O36" s="23"/>
      <c r="P36" s="23"/>
    </row>
    <row r="37" spans="1:16" ht="18" customHeight="1" x14ac:dyDescent="0.25">
      <c r="A37" s="11" t="s">
        <v>172</v>
      </c>
      <c r="B37" s="14"/>
      <c r="C37" s="32"/>
      <c r="D37" s="58" t="s">
        <v>168</v>
      </c>
      <c r="E37" s="54"/>
      <c r="F37" s="62"/>
      <c r="G37" s="28"/>
      <c r="H37" s="63">
        <v>200000</v>
      </c>
      <c r="I37" s="13"/>
      <c r="J37" s="23"/>
      <c r="K37" s="23"/>
      <c r="L37" s="23"/>
      <c r="M37" s="12"/>
      <c r="N37" s="12"/>
      <c r="O37" s="23"/>
      <c r="P37" s="23"/>
    </row>
    <row r="38" spans="1:16" ht="42" customHeight="1" x14ac:dyDescent="0.25">
      <c r="A38" s="11" t="s">
        <v>173</v>
      </c>
      <c r="B38" s="14"/>
      <c r="C38" s="32"/>
      <c r="D38" s="57" t="s">
        <v>185</v>
      </c>
      <c r="E38" s="54"/>
      <c r="F38" s="62"/>
      <c r="G38" s="28"/>
      <c r="H38" s="63">
        <v>200000</v>
      </c>
      <c r="I38" s="13"/>
      <c r="J38" s="23"/>
      <c r="K38" s="23"/>
      <c r="L38" s="23"/>
      <c r="M38" s="12"/>
      <c r="N38" s="12"/>
      <c r="O38" s="23"/>
      <c r="P38" s="23"/>
    </row>
    <row r="39" spans="1:16" ht="38.25" x14ac:dyDescent="0.25">
      <c r="A39" s="11" t="s">
        <v>174</v>
      </c>
      <c r="B39" s="14"/>
      <c r="C39" s="32"/>
      <c r="D39" s="60" t="s">
        <v>177</v>
      </c>
      <c r="E39" s="54"/>
      <c r="F39" s="62"/>
      <c r="G39" s="28"/>
      <c r="H39" s="63">
        <v>300000</v>
      </c>
      <c r="I39" s="13"/>
      <c r="J39" s="23"/>
      <c r="K39" s="23"/>
      <c r="L39" s="23"/>
      <c r="M39" s="12"/>
      <c r="N39" s="12"/>
      <c r="O39" s="23"/>
      <c r="P39" s="23"/>
    </row>
    <row r="40" spans="1:16" ht="76.5" x14ac:dyDescent="0.25">
      <c r="A40" s="11" t="s">
        <v>175</v>
      </c>
      <c r="B40" s="14"/>
      <c r="C40" s="32"/>
      <c r="D40" s="60" t="s">
        <v>180</v>
      </c>
      <c r="E40" s="54"/>
      <c r="F40" s="62"/>
      <c r="G40" s="28"/>
      <c r="H40" s="63">
        <v>600000</v>
      </c>
      <c r="I40" s="13"/>
      <c r="J40" s="23"/>
      <c r="K40" s="23"/>
      <c r="L40" s="23"/>
      <c r="M40" s="12"/>
      <c r="N40" s="12"/>
      <c r="O40" s="23"/>
      <c r="P40" s="23"/>
    </row>
    <row r="41" spans="1:16" ht="31.15" customHeight="1" x14ac:dyDescent="0.25">
      <c r="A41" s="11" t="s">
        <v>178</v>
      </c>
      <c r="B41" s="14"/>
      <c r="C41" s="32" t="s">
        <v>153</v>
      </c>
      <c r="D41" s="41" t="s">
        <v>183</v>
      </c>
      <c r="E41" s="26" t="s">
        <v>137</v>
      </c>
      <c r="F41" s="28" t="s">
        <v>54</v>
      </c>
      <c r="G41" s="28" t="s">
        <v>55</v>
      </c>
      <c r="H41" s="37">
        <v>500000</v>
      </c>
      <c r="I41" s="13"/>
      <c r="J41" s="23" t="s">
        <v>18</v>
      </c>
      <c r="K41" s="23" t="s">
        <v>16</v>
      </c>
      <c r="L41" s="23" t="s">
        <v>16</v>
      </c>
      <c r="M41" s="12" t="s">
        <v>24</v>
      </c>
      <c r="N41" s="12" t="s">
        <v>17</v>
      </c>
      <c r="O41" s="23" t="s">
        <v>163</v>
      </c>
      <c r="P41" s="23" t="s">
        <v>162</v>
      </c>
    </row>
    <row r="42" spans="1:16" ht="28.5" x14ac:dyDescent="0.25">
      <c r="A42" s="11" t="s">
        <v>179</v>
      </c>
      <c r="B42" s="14"/>
      <c r="C42" s="32" t="s">
        <v>154</v>
      </c>
      <c r="D42" s="41" t="s">
        <v>184</v>
      </c>
      <c r="E42" s="26" t="s">
        <v>137</v>
      </c>
      <c r="F42" s="28" t="s">
        <v>54</v>
      </c>
      <c r="G42" s="28" t="s">
        <v>55</v>
      </c>
      <c r="H42" s="37">
        <v>200000</v>
      </c>
      <c r="I42" s="13"/>
      <c r="J42" s="23" t="s">
        <v>18</v>
      </c>
      <c r="K42" s="23" t="s">
        <v>16</v>
      </c>
      <c r="L42" s="23" t="s">
        <v>16</v>
      </c>
      <c r="M42" s="12" t="s">
        <v>24</v>
      </c>
      <c r="N42" s="12" t="s">
        <v>17</v>
      </c>
      <c r="O42" s="23" t="s">
        <v>163</v>
      </c>
      <c r="P42" s="23" t="s">
        <v>161</v>
      </c>
    </row>
    <row r="43" spans="1:16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x14ac:dyDescent="0.25">
      <c r="A44" s="62"/>
      <c r="B44" s="62"/>
      <c r="C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x14ac:dyDescent="0.25">
      <c r="A45" s="16"/>
      <c r="B45" s="15"/>
      <c r="C45" s="15"/>
      <c r="D45" s="5"/>
      <c r="E45" s="15"/>
      <c r="F45" s="16"/>
      <c r="G45" s="16" t="s">
        <v>66</v>
      </c>
      <c r="H45" s="27">
        <f>SUM(H4:H42)</f>
        <v>40019980.699999996</v>
      </c>
      <c r="I45" s="17" t="str">
        <f>IF(SUM(I4:I5)=0,"",SUM(I4:I5))</f>
        <v/>
      </c>
      <c r="J45" s="16"/>
      <c r="K45" s="16"/>
      <c r="L45" s="16"/>
      <c r="M45" s="16"/>
      <c r="N45" s="16"/>
      <c r="O45" s="16"/>
      <c r="P45" s="16"/>
    </row>
    <row r="46" spans="1:16" x14ac:dyDescent="0.25">
      <c r="D46" s="5"/>
      <c r="G46" s="64" t="s">
        <v>181</v>
      </c>
      <c r="H46" s="64"/>
      <c r="I46" s="64"/>
      <c r="J46" s="64"/>
      <c r="K46" s="20" t="s">
        <v>63</v>
      </c>
      <c r="L46" s="20"/>
      <c r="M46" s="21"/>
      <c r="N46" s="21"/>
      <c r="O46" s="22"/>
    </row>
    <row r="47" spans="1:16" x14ac:dyDescent="0.25">
      <c r="D47" s="5"/>
      <c r="H47" s="33"/>
      <c r="I47" s="2"/>
      <c r="J47" s="2"/>
      <c r="K47" s="74" t="s">
        <v>62</v>
      </c>
      <c r="L47" s="74"/>
      <c r="M47" s="74"/>
      <c r="N47" s="74"/>
      <c r="O47" s="74"/>
    </row>
    <row r="48" spans="1:16" ht="12.75" customHeight="1" x14ac:dyDescent="0.25">
      <c r="B48" s="65" t="s">
        <v>73</v>
      </c>
      <c r="C48" s="65"/>
      <c r="D48" s="65"/>
      <c r="E48" s="65"/>
      <c r="F48" s="65"/>
      <c r="G48" s="65"/>
      <c r="H48" s="65"/>
      <c r="I48" s="65"/>
      <c r="J48" s="2"/>
      <c r="K48" s="2"/>
      <c r="L48" s="2"/>
      <c r="M48" s="2"/>
    </row>
    <row r="49" spans="1:19" ht="12" customHeight="1" x14ac:dyDescent="0.25">
      <c r="A49" s="6"/>
      <c r="B49" s="66" t="s">
        <v>34</v>
      </c>
      <c r="C49" s="66"/>
      <c r="D49" s="66"/>
      <c r="E49" s="66"/>
      <c r="F49" s="66"/>
      <c r="G49" s="66"/>
      <c r="H49" s="66"/>
      <c r="I49" s="66"/>
      <c r="J49" s="29"/>
      <c r="K49" s="29"/>
      <c r="L49" s="30"/>
      <c r="M49" s="4"/>
      <c r="N49" s="4"/>
      <c r="O49" s="3"/>
      <c r="P49" s="3"/>
      <c r="Q49" s="3"/>
      <c r="R49" s="3"/>
      <c r="S49" s="3"/>
    </row>
    <row r="50" spans="1:19" ht="13.5" customHeight="1" x14ac:dyDescent="0.25">
      <c r="A50" s="6"/>
      <c r="B50" s="66" t="s">
        <v>35</v>
      </c>
      <c r="C50" s="66"/>
      <c r="D50" s="66"/>
      <c r="E50" s="66"/>
      <c r="F50" s="66"/>
      <c r="G50" s="66"/>
      <c r="H50" s="66"/>
      <c r="I50" s="66"/>
      <c r="J50" s="29"/>
      <c r="K50" s="29"/>
      <c r="L50" s="30"/>
      <c r="M50" s="4"/>
      <c r="N50" s="4"/>
      <c r="O50" s="3"/>
      <c r="P50" s="3"/>
      <c r="Q50" s="3"/>
      <c r="R50" s="3"/>
      <c r="S50" s="3"/>
    </row>
    <row r="51" spans="1:19" ht="12" customHeight="1" x14ac:dyDescent="0.25">
      <c r="A51" s="6"/>
      <c r="B51" s="67" t="s">
        <v>41</v>
      </c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4"/>
      <c r="N51" s="4"/>
      <c r="O51" s="3"/>
      <c r="P51" s="3"/>
      <c r="Q51" s="3"/>
      <c r="R51" s="3"/>
      <c r="S51" s="3"/>
    </row>
    <row r="52" spans="1:19" ht="12" customHeight="1" x14ac:dyDescent="0.25">
      <c r="A52" s="6"/>
      <c r="B52" s="66" t="s">
        <v>74</v>
      </c>
      <c r="C52" s="66"/>
      <c r="D52" s="66"/>
      <c r="E52" s="66"/>
      <c r="F52" s="66"/>
      <c r="G52" s="66"/>
      <c r="H52" s="66"/>
      <c r="I52" s="66"/>
      <c r="J52" s="31"/>
      <c r="K52" s="31"/>
      <c r="L52" s="31"/>
      <c r="M52" s="4"/>
      <c r="N52" s="4"/>
      <c r="O52" s="3"/>
      <c r="P52" s="3"/>
      <c r="Q52" s="3"/>
      <c r="R52" s="3"/>
      <c r="S52" s="3"/>
    </row>
    <row r="53" spans="1:19" ht="12.75" customHeight="1" x14ac:dyDescent="0.25">
      <c r="A53" s="6"/>
      <c r="B53" s="66"/>
      <c r="C53" s="66"/>
      <c r="D53" s="66"/>
      <c r="E53" s="66"/>
      <c r="F53" s="66"/>
      <c r="G53" s="66"/>
      <c r="H53" s="66"/>
      <c r="I53" s="66"/>
      <c r="J53" s="29"/>
      <c r="K53" s="29"/>
      <c r="L53" s="30"/>
      <c r="M53" s="4"/>
      <c r="N53" s="4"/>
      <c r="O53" s="3"/>
      <c r="P53" s="3"/>
      <c r="Q53" s="3"/>
      <c r="R53" s="3"/>
      <c r="S53" s="3"/>
    </row>
    <row r="54" spans="1:19" ht="10.5" customHeight="1" x14ac:dyDescent="0.25">
      <c r="A54" s="8"/>
      <c r="B54" s="9"/>
      <c r="C54" s="9"/>
      <c r="D54" s="10"/>
      <c r="E54" s="9"/>
      <c r="F54" s="9"/>
      <c r="G54" s="9"/>
      <c r="H54" s="9"/>
      <c r="I54" s="9"/>
      <c r="J54" s="4"/>
      <c r="K54" s="4"/>
      <c r="L54" s="4"/>
      <c r="M54" s="4"/>
      <c r="N54" s="4"/>
      <c r="O54" s="3"/>
      <c r="P54" s="3"/>
      <c r="Q54" s="3"/>
      <c r="R54" s="3"/>
      <c r="S54" s="3"/>
    </row>
    <row r="55" spans="1:19" x14ac:dyDescent="0.25">
      <c r="B55" s="10"/>
      <c r="C55" s="10"/>
      <c r="E55" s="10"/>
      <c r="F55" s="10"/>
      <c r="G55" s="10"/>
      <c r="H55" s="10"/>
      <c r="I55" s="10"/>
      <c r="J55" s="3"/>
      <c r="K55" s="3"/>
      <c r="L55" s="3"/>
      <c r="M55" s="3"/>
      <c r="N55" s="3"/>
      <c r="O55" s="3"/>
      <c r="P55" s="3"/>
      <c r="Q55" s="3"/>
      <c r="R55" s="3"/>
      <c r="S55" s="3"/>
    </row>
  </sheetData>
  <mergeCells count="23">
    <mergeCell ref="Q10:R10"/>
    <mergeCell ref="Q12:R12"/>
    <mergeCell ref="J2:J3"/>
    <mergeCell ref="K47:O47"/>
    <mergeCell ref="A1:P1"/>
    <mergeCell ref="F2:G2"/>
    <mergeCell ref="O2:P2"/>
    <mergeCell ref="A2:A3"/>
    <mergeCell ref="B2:B3"/>
    <mergeCell ref="D2:D3"/>
    <mergeCell ref="E2:E3"/>
    <mergeCell ref="M2:M3"/>
    <mergeCell ref="N2:N3"/>
    <mergeCell ref="C2:C3"/>
    <mergeCell ref="I2:I3"/>
    <mergeCell ref="H2:H3"/>
    <mergeCell ref="G46:J46"/>
    <mergeCell ref="B48:I48"/>
    <mergeCell ref="B53:I53"/>
    <mergeCell ref="B49:I49"/>
    <mergeCell ref="B50:I50"/>
    <mergeCell ref="B52:I52"/>
    <mergeCell ref="B51:L51"/>
  </mergeCells>
  <phoneticPr fontId="0" type="noConversion"/>
  <printOptions horizontalCentered="1" verticalCentered="1"/>
  <pageMargins left="0.7" right="0.7" top="0.75" bottom="0.75" header="0.3" footer="0.3"/>
  <pageSetup paperSize="9" scale="89" fitToHeight="0" orientation="landscape" r:id="rId1"/>
  <headerFooter>
    <oddFooter xml:space="preserve">&amp;L&amp;8               Pagina &amp;P di &amp;N     </oddFooter>
  </headerFooter>
  <rowBreaks count="3" manualBreakCount="3">
    <brk id="15" max="15" man="1"/>
    <brk id="27" max="15" man="1"/>
    <brk id="3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mc.scalas</dc:creator>
  <cp:lastModifiedBy>a.mameli</cp:lastModifiedBy>
  <cp:lastPrinted>2015-11-02T16:25:46Z</cp:lastPrinted>
  <dcterms:created xsi:type="dcterms:W3CDTF">2011-09-04T10:06:12Z</dcterms:created>
  <dcterms:modified xsi:type="dcterms:W3CDTF">2015-11-04T17:46:34Z</dcterms:modified>
</cp:coreProperties>
</file>